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renoLindelienM\Dropbox (IUCN)\Benefit sharing materials\Benefit Sharing Training Package\Full package\"/>
    </mc:Choice>
  </mc:AlternateContent>
  <bookViews>
    <workbookView xWindow="0" yWindow="105" windowWidth="15360" windowHeight="8010" tabRatio="819"/>
  </bookViews>
  <sheets>
    <sheet name="No Coop (Ex set up)" sheetId="19" r:id="rId1"/>
    <sheet name="No Coop (Ex answers)" sheetId="16" r:id="rId2"/>
    <sheet name="W BS Coop (Ex set up)" sheetId="20" r:id="rId3"/>
    <sheet name="Chart (exercise)" sheetId="18" r:id="rId4"/>
  </sheets>
  <calcPr calcId="162913"/>
</workbook>
</file>

<file path=xl/calcChain.xml><?xml version="1.0" encoding="utf-8"?>
<calcChain xmlns="http://schemas.openxmlformats.org/spreadsheetml/2006/main">
  <c r="D4" i="18" l="1"/>
  <c r="D7" i="19" l="1"/>
  <c r="E7" i="19"/>
  <c r="F7" i="19"/>
  <c r="G7" i="19"/>
  <c r="H7" i="19"/>
  <c r="I7" i="19"/>
  <c r="J7" i="19"/>
  <c r="K7" i="19"/>
  <c r="L7" i="19"/>
  <c r="C7" i="19"/>
  <c r="D9" i="19" l="1"/>
  <c r="M5" i="20" l="1"/>
  <c r="M6" i="20"/>
  <c r="M4" i="20"/>
  <c r="D7" i="20"/>
  <c r="E7" i="20"/>
  <c r="F7" i="20"/>
  <c r="G7" i="20"/>
  <c r="H7" i="20"/>
  <c r="I7" i="20"/>
  <c r="J7" i="20"/>
  <c r="K7" i="20"/>
  <c r="L7" i="20"/>
  <c r="C7" i="20"/>
  <c r="L7" i="16"/>
  <c r="K7" i="16"/>
  <c r="J7" i="16"/>
  <c r="I7" i="16"/>
  <c r="H7" i="16"/>
  <c r="G7" i="16"/>
  <c r="F7" i="16"/>
  <c r="E7" i="16"/>
  <c r="D7" i="16"/>
  <c r="C7" i="16"/>
  <c r="D9" i="16" s="1"/>
  <c r="M6" i="16"/>
  <c r="M5" i="16"/>
  <c r="M4" i="16"/>
  <c r="M5" i="19"/>
  <c r="M6" i="19"/>
  <c r="M4" i="19"/>
  <c r="D11" i="19"/>
  <c r="D10" i="16" l="1"/>
  <c r="D3" i="18" s="1"/>
  <c r="D11" i="20"/>
  <c r="D9" i="20"/>
  <c r="C4" i="18" s="1"/>
  <c r="C3" i="18"/>
</calcChain>
</file>

<file path=xl/sharedStrings.xml><?xml version="1.0" encoding="utf-8"?>
<sst xmlns="http://schemas.openxmlformats.org/spreadsheetml/2006/main" count="139" uniqueCount="54">
  <si>
    <t>Hydro K</t>
  </si>
  <si>
    <t>Hydro A</t>
  </si>
  <si>
    <t>Agri K</t>
  </si>
  <si>
    <t>Agri A</t>
  </si>
  <si>
    <t>City K</t>
  </si>
  <si>
    <t>City A</t>
  </si>
  <si>
    <t>Konfundesia</t>
  </si>
  <si>
    <t>Akinonia</t>
  </si>
  <si>
    <t>a</t>
  </si>
  <si>
    <t>b</t>
  </si>
  <si>
    <t>No cooperation</t>
  </si>
  <si>
    <t>Benefit sharing</t>
  </si>
  <si>
    <t>Water use activities</t>
  </si>
  <si>
    <t>Stakeholders</t>
  </si>
  <si>
    <t>Tourism A</t>
  </si>
  <si>
    <t>Envt K</t>
  </si>
  <si>
    <t>Hydropower production at Edara Dam</t>
  </si>
  <si>
    <t>Cult A</t>
  </si>
  <si>
    <t>Biofuel expansion in Metis</t>
  </si>
  <si>
    <t>Overall</t>
  </si>
  <si>
    <t>Aggregated net number of negative impacts:</t>
  </si>
  <si>
    <t>Impacts on individual stakeholders</t>
  </si>
  <si>
    <t>As a group, stakeholders in Konfundesia incur a net number of 0 negative impacts</t>
  </si>
  <si>
    <t>Fish A</t>
  </si>
  <si>
    <t>Hydropower production at Papyrus Dam</t>
  </si>
  <si>
    <t>Enlarged hydropower capacity at Edara Dam &amp; reoperated</t>
  </si>
  <si>
    <t>Removal of Papyrus Dam &amp; drainage of reservoir</t>
  </si>
  <si>
    <t>Exercise: Konfundesia and Akinonia projects NO COOPERATION</t>
  </si>
  <si>
    <t>The latter is simplified version of the former with a new entrant: biofuel production.</t>
  </si>
  <si>
    <t>Explain that Environment A is broken down into ecosystem services to cultural services, fisheries and tourism.</t>
  </si>
  <si>
    <t>WITH BENEFIT SHARING</t>
  </si>
  <si>
    <t>?</t>
  </si>
  <si>
    <t>Participants are now asked to figure out what kinds of alternative water management scenarios can be adopted to improve outcomes</t>
  </si>
  <si>
    <t xml:space="preserve">for the various individual stakeholders and for the two countries: what measures can be taken? </t>
  </si>
  <si>
    <t>(1) the qualitative impacts of each project on each of the stakeholder groups</t>
  </si>
  <si>
    <t>(2) the cumulative impacts incurred per project and per stakeholder</t>
  </si>
  <si>
    <t>(4) how many stakeholders across the two countries come out with a larger number of positive or  negative impacts.</t>
  </si>
  <si>
    <t>(3) the cumulative impacts on each country, and</t>
  </si>
  <si>
    <t>Participants are asked to figure out:</t>
  </si>
  <si>
    <t xml:space="preserve">Instructors explain that there are 2 slightly different scenario streams: one for presentation and one for exercise </t>
  </si>
  <si>
    <t xml:space="preserve">Exercise </t>
  </si>
  <si>
    <t>Impacts on individual stakeholders in</t>
  </si>
  <si>
    <t>on individual stakeholders (positive)</t>
  </si>
  <si>
    <t>on individual stakeholders (negative)</t>
  </si>
  <si>
    <t>As a group, stakeholders in Akinonia incur a net number of 10 negative impacts</t>
  </si>
  <si>
    <t>1 Stakeholder incurs a larger number of  positive than negative impacts; 4 stakeholders incur a larger number of negative impacts. Impacts for 1 stakeholder balance out.</t>
  </si>
  <si>
    <t>3 Stakeholders  incur a larger number of  positive than negative impacts; 5 stakeholders incur a larger number of negative impacts. Impacts for 2 stakeholders balance out.</t>
  </si>
  <si>
    <t>2 Stakeholders incur a larger number of  positive than negative impacts; 1 stakeholder incurs a larger number of negative impacts. Impacts for 1 stakeholder balance out.</t>
  </si>
  <si>
    <t>+</t>
  </si>
  <si>
    <t>-</t>
  </si>
  <si>
    <t>Aggregated net number of impacts:</t>
  </si>
  <si>
    <t>Like in previous iteration, participants figure out:</t>
  </si>
  <si>
    <t>Net number of impacts per stakeholder</t>
  </si>
  <si>
    <t>Net number of impacts per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</si>
</sst>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/>
    <xf numFmtId="0" fontId="6" fillId="0" borderId="0" xfId="0" applyFont="1" applyAlignment="1">
      <alignment horizontal="center"/>
    </xf>
    <xf numFmtId="1" fontId="5" fillId="0" borderId="0" xfId="0" applyNumberFormat="1" applyFont="1"/>
    <xf numFmtId="0" fontId="0" fillId="0" borderId="0" xfId="0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8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0" xfId="0" quotePrefix="1"/>
    <xf numFmtId="164" fontId="2" fillId="0" borderId="1" xfId="0" applyNumberFormat="1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fill>
        <patternFill>
          <bgColor rgb="FF00B05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66"/>
        </patternFill>
      </fill>
    </dxf>
    <dxf>
      <fill>
        <patternFill>
          <bgColor rgb="FFFF5A33"/>
        </patternFill>
      </fill>
    </dxf>
    <dxf>
      <fill>
        <patternFill>
          <bgColor rgb="FF00B050"/>
        </patternFill>
      </fill>
    </dxf>
    <dxf>
      <font>
        <color rgb="FF9C0006"/>
      </font>
    </dxf>
    <dxf>
      <fill>
        <patternFill>
          <bgColor rgb="FFFFFF66"/>
        </patternFill>
      </fill>
    </dxf>
    <dxf>
      <fill>
        <patternFill>
          <bgColor rgb="FFFF5A33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00B05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66"/>
        </patternFill>
      </fill>
    </dxf>
    <dxf>
      <fill>
        <patternFill>
          <bgColor rgb="FFFF5A33"/>
        </patternFill>
      </fill>
    </dxf>
  </dxfs>
  <tableStyles count="0" defaultTableStyle="TableStyleMedium9" defaultPivotStyle="PivotStyleLight16"/>
  <colors>
    <mruColors>
      <color rgb="FF00B050"/>
      <color rgb="FFFF5A33"/>
      <color rgb="FFFFFF66"/>
      <color rgb="FFFF3300"/>
      <color rgb="FFFFCC00"/>
      <color rgb="FF00CC00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(exercise)'!$C$2</c:f>
              <c:strCache>
                <c:ptCount val="1"/>
                <c:pt idx="0">
                  <c:v>Konfundesia</c:v>
                </c:pt>
              </c:strCache>
            </c:strRef>
          </c:tx>
          <c:marker>
            <c:symbol val="none"/>
          </c:marker>
          <c:cat>
            <c:strRef>
              <c:f>'Chart (exercise)'!$B$3:$B$4</c:f>
              <c:strCache>
                <c:ptCount val="2"/>
                <c:pt idx="0">
                  <c:v>No cooperation</c:v>
                </c:pt>
                <c:pt idx="1">
                  <c:v>Benefit sharing</c:v>
                </c:pt>
              </c:strCache>
            </c:strRef>
          </c:cat>
          <c:val>
            <c:numRef>
              <c:f>'Chart (exercise)'!$C$3:$C$4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C-485D-9384-66AF3559478D}"/>
            </c:ext>
          </c:extLst>
        </c:ser>
        <c:ser>
          <c:idx val="1"/>
          <c:order val="1"/>
          <c:tx>
            <c:strRef>
              <c:f>'Chart (exercise)'!$D$2</c:f>
              <c:strCache>
                <c:ptCount val="1"/>
                <c:pt idx="0">
                  <c:v>Akinonia</c:v>
                </c:pt>
              </c:strCache>
            </c:strRef>
          </c:tx>
          <c:marker>
            <c:symbol val="none"/>
          </c:marker>
          <c:cat>
            <c:strRef>
              <c:f>'Chart (exercise)'!$B$3:$B$4</c:f>
              <c:strCache>
                <c:ptCount val="2"/>
                <c:pt idx="0">
                  <c:v>No cooperation</c:v>
                </c:pt>
                <c:pt idx="1">
                  <c:v>Benefit sharing</c:v>
                </c:pt>
              </c:strCache>
            </c:strRef>
          </c:cat>
          <c:val>
            <c:numRef>
              <c:f>'Chart (exercise)'!$D$3:$D$4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C-485D-9384-66AF35594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80352"/>
        <c:axId val="64862400"/>
      </c:lineChart>
      <c:catAx>
        <c:axId val="92580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4862400"/>
        <c:crosses val="autoZero"/>
        <c:auto val="1"/>
        <c:lblAlgn val="ctr"/>
        <c:lblOffset val="100"/>
        <c:noMultiLvlLbl val="0"/>
      </c:catAx>
      <c:valAx>
        <c:axId val="64862400"/>
        <c:scaling>
          <c:orientation val="minMax"/>
          <c:max val="8"/>
          <c:min val="-12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8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3</xdr:row>
      <xdr:rowOff>9525</xdr:rowOff>
    </xdr:from>
    <xdr:to>
      <xdr:col>14</xdr:col>
      <xdr:colOff>19050</xdr:colOff>
      <xdr:row>20</xdr:row>
      <xdr:rowOff>71437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G28" sqref="G28"/>
    </sheetView>
  </sheetViews>
  <sheetFormatPr defaultRowHeight="15" x14ac:dyDescent="0.25"/>
  <cols>
    <col min="1" max="1" width="2" bestFit="1" customWidth="1"/>
    <col min="2" max="2" width="56.5703125" customWidth="1"/>
    <col min="3" max="3" width="11.85546875" customWidth="1"/>
    <col min="8" max="8" width="9.7109375" customWidth="1"/>
    <col min="13" max="13" width="32.140625" bestFit="1" customWidth="1"/>
  </cols>
  <sheetData>
    <row r="1" spans="1:13" x14ac:dyDescent="0.25">
      <c r="A1" s="27" t="s">
        <v>48</v>
      </c>
      <c r="B1" s="11" t="s">
        <v>27</v>
      </c>
    </row>
    <row r="2" spans="1:13" x14ac:dyDescent="0.25">
      <c r="A2" s="27" t="s">
        <v>49</v>
      </c>
      <c r="C2" s="32" t="s">
        <v>13</v>
      </c>
      <c r="D2" s="32"/>
      <c r="E2" s="32"/>
      <c r="F2" s="32"/>
      <c r="G2" s="32"/>
      <c r="H2" s="32"/>
      <c r="I2" s="32"/>
      <c r="J2" s="32"/>
      <c r="K2" s="32"/>
      <c r="L2" s="16"/>
      <c r="M2" s="6" t="s">
        <v>53</v>
      </c>
    </row>
    <row r="3" spans="1:13" x14ac:dyDescent="0.25">
      <c r="B3" s="18" t="s">
        <v>12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1" t="s">
        <v>15</v>
      </c>
      <c r="J3" s="1" t="s">
        <v>14</v>
      </c>
      <c r="K3" s="15" t="s">
        <v>23</v>
      </c>
      <c r="L3" s="15" t="s">
        <v>17</v>
      </c>
      <c r="M3" s="24"/>
    </row>
    <row r="4" spans="1:13" x14ac:dyDescent="0.25">
      <c r="A4" s="33"/>
      <c r="B4" s="3" t="s">
        <v>16</v>
      </c>
      <c r="C4" s="29"/>
      <c r="D4" s="29"/>
      <c r="E4" s="29"/>
      <c r="F4" s="23"/>
      <c r="G4" s="29"/>
      <c r="H4" s="29"/>
      <c r="I4" s="23"/>
      <c r="J4" s="23"/>
      <c r="K4" s="29"/>
      <c r="L4" s="29"/>
      <c r="M4" s="30">
        <f>COUNTIF(C4:L4,"+")-(COUNTIF(C4:L4,"-"))</f>
        <v>0</v>
      </c>
    </row>
    <row r="5" spans="1:13" x14ac:dyDescent="0.25">
      <c r="A5" s="33"/>
      <c r="B5" s="3" t="s">
        <v>18</v>
      </c>
      <c r="C5" s="29"/>
      <c r="D5" s="29"/>
      <c r="E5" s="29"/>
      <c r="F5" s="29"/>
      <c r="G5" s="23"/>
      <c r="H5" s="23"/>
      <c r="I5" s="29"/>
      <c r="J5" s="29"/>
      <c r="K5" s="29"/>
      <c r="L5" s="29"/>
      <c r="M5" s="30">
        <f t="shared" ref="M5:M6" si="0">COUNTIF(C5:L5,"+")-(COUNTIF(C5:L5,"-"))</f>
        <v>0</v>
      </c>
    </row>
    <row r="6" spans="1:13" x14ac:dyDescent="0.25">
      <c r="A6" s="33"/>
      <c r="B6" s="3" t="s">
        <v>24</v>
      </c>
      <c r="C6" s="29"/>
      <c r="D6" s="29"/>
      <c r="E6" s="23"/>
      <c r="F6" s="29"/>
      <c r="G6" s="23"/>
      <c r="H6" s="29"/>
      <c r="I6" s="23"/>
      <c r="J6" s="23"/>
      <c r="K6" s="29"/>
      <c r="L6" s="29"/>
      <c r="M6" s="30">
        <f t="shared" si="0"/>
        <v>0</v>
      </c>
    </row>
    <row r="7" spans="1:13" x14ac:dyDescent="0.25">
      <c r="A7" s="34"/>
      <c r="B7" s="25" t="s">
        <v>52</v>
      </c>
      <c r="C7" s="28">
        <f>COUNTIF(C4:C6,"+")-(COUNTIF(C4:C6,"-"))</f>
        <v>0</v>
      </c>
      <c r="D7" s="28">
        <f t="shared" ref="D7:L7" si="1">COUNTIF(D4:D6,"+")-(COUNTIF(D4:D6,"-"))</f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4"/>
    </row>
    <row r="8" spans="1:13" x14ac:dyDescent="0.25">
      <c r="A8" s="34"/>
    </row>
    <row r="9" spans="1:13" x14ac:dyDescent="0.25">
      <c r="A9" s="34"/>
      <c r="B9" s="9" t="s">
        <v>50</v>
      </c>
      <c r="C9" s="9" t="s">
        <v>6</v>
      </c>
      <c r="D9" s="31">
        <f>C7+E7+G7+I7</f>
        <v>0</v>
      </c>
      <c r="E9" t="s">
        <v>42</v>
      </c>
      <c r="F9" s="26"/>
      <c r="G9" s="26"/>
      <c r="I9" t="s">
        <v>31</v>
      </c>
    </row>
    <row r="10" spans="1:13" x14ac:dyDescent="0.25">
      <c r="D10" s="19"/>
      <c r="E10" t="s">
        <v>43</v>
      </c>
      <c r="F10" s="26"/>
      <c r="G10" s="26"/>
      <c r="I10" t="s">
        <v>31</v>
      </c>
    </row>
    <row r="11" spans="1:13" x14ac:dyDescent="0.25">
      <c r="C11" s="9" t="s">
        <v>7</v>
      </c>
      <c r="D11" s="31">
        <f>D7+F7+H7+J7+K7+L7</f>
        <v>0</v>
      </c>
      <c r="E11" t="s">
        <v>42</v>
      </c>
      <c r="F11" s="26"/>
      <c r="G11" s="26"/>
      <c r="I11" t="s">
        <v>31</v>
      </c>
    </row>
    <row r="12" spans="1:13" x14ac:dyDescent="0.25">
      <c r="C12" s="2"/>
      <c r="E12" t="s">
        <v>43</v>
      </c>
      <c r="F12" s="26"/>
      <c r="G12" s="26"/>
      <c r="I12" t="s">
        <v>31</v>
      </c>
    </row>
    <row r="14" spans="1:13" x14ac:dyDescent="0.25">
      <c r="C14" t="s">
        <v>39</v>
      </c>
    </row>
    <row r="15" spans="1:13" x14ac:dyDescent="0.25">
      <c r="C15" t="s">
        <v>28</v>
      </c>
    </row>
    <row r="16" spans="1:13" x14ac:dyDescent="0.25">
      <c r="C16" t="s">
        <v>29</v>
      </c>
    </row>
    <row r="18" spans="1:6" x14ac:dyDescent="0.25">
      <c r="A18" s="7"/>
      <c r="C18" s="7" t="s">
        <v>38</v>
      </c>
    </row>
    <row r="19" spans="1:6" x14ac:dyDescent="0.25">
      <c r="C19" s="7" t="s">
        <v>34</v>
      </c>
    </row>
    <row r="20" spans="1:6" x14ac:dyDescent="0.25">
      <c r="C20" s="7" t="s">
        <v>35</v>
      </c>
    </row>
    <row r="21" spans="1:6" x14ac:dyDescent="0.25">
      <c r="C21" s="7" t="s">
        <v>37</v>
      </c>
    </row>
    <row r="22" spans="1:6" x14ac:dyDescent="0.25">
      <c r="C22" s="7" t="s">
        <v>36</v>
      </c>
    </row>
    <row r="26" spans="1:6" x14ac:dyDescent="0.25">
      <c r="C26" s="10"/>
      <c r="D26" s="14"/>
      <c r="E26" s="13"/>
    </row>
    <row r="27" spans="1:6" x14ac:dyDescent="0.25">
      <c r="B27" s="7"/>
      <c r="C27" s="9"/>
      <c r="D27" s="11"/>
      <c r="E27" s="13"/>
    </row>
    <row r="28" spans="1:6" x14ac:dyDescent="0.25">
      <c r="F28" s="12"/>
    </row>
    <row r="29" spans="1:6" x14ac:dyDescent="0.25">
      <c r="B29" s="9"/>
      <c r="C29" s="10"/>
      <c r="F29" s="12"/>
    </row>
    <row r="30" spans="1:6" x14ac:dyDescent="0.25">
      <c r="C30" s="9"/>
      <c r="F30" s="12"/>
    </row>
    <row r="31" spans="1:6" x14ac:dyDescent="0.25">
      <c r="F31" s="12"/>
    </row>
    <row r="32" spans="1:6" x14ac:dyDescent="0.25">
      <c r="B32" s="17"/>
      <c r="C32" s="17"/>
      <c r="D32" s="11"/>
      <c r="E32" s="11"/>
      <c r="F32" s="11"/>
    </row>
  </sheetData>
  <mergeCells count="3">
    <mergeCell ref="C2:K2"/>
    <mergeCell ref="A4:A6"/>
    <mergeCell ref="A7:A9"/>
  </mergeCells>
  <conditionalFormatting sqref="C4:L6">
    <cfRule type="cellIs" dxfId="17" priority="3" operator="equal">
      <formula>"-"</formula>
    </cfRule>
    <cfRule type="containsBlanks" dxfId="16" priority="5">
      <formula>LEN(TRIM(C4))=0</formula>
    </cfRule>
  </conditionalFormatting>
  <conditionalFormatting sqref="C7:L7">
    <cfRule type="cellIs" dxfId="15" priority="7" operator="lessThan">
      <formula>0</formula>
    </cfRule>
  </conditionalFormatting>
  <conditionalFormatting sqref="M4:M6">
    <cfRule type="cellIs" dxfId="14" priority="6" operator="lessThan">
      <formula>0</formula>
    </cfRule>
  </conditionalFormatting>
  <conditionalFormatting sqref="D9:D11">
    <cfRule type="cellIs" dxfId="13" priority="2" operator="lessThan">
      <formula>0</formula>
    </cfRule>
  </conditionalFormatting>
  <conditionalFormatting sqref="C3:L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4:L6">
      <formula1>$A$1:$A$2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810B061-FF1E-420A-AF2F-0BC4414B6F75}">
            <xm:f>NOT(ISERROR(SEARCH("+",C4)))</xm:f>
            <xm:f>"+"</xm:f>
            <x14:dxf>
              <fill>
                <patternFill>
                  <bgColor rgb="FF00B050"/>
                </patternFill>
              </fill>
            </x14:dxf>
          </x14:cfRule>
          <xm:sqref>C4:L6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0" zoomScaleNormal="90" workbookViewId="0">
      <selection activeCell="C3" sqref="C3:L3"/>
    </sheetView>
  </sheetViews>
  <sheetFormatPr defaultRowHeight="15" x14ac:dyDescent="0.25"/>
  <cols>
    <col min="1" max="1" width="2" bestFit="1" customWidth="1"/>
    <col min="2" max="2" width="59.7109375" customWidth="1"/>
    <col min="3" max="12" width="11.42578125" customWidth="1"/>
    <col min="13" max="13" width="32.140625" style="19" bestFit="1" customWidth="1"/>
  </cols>
  <sheetData>
    <row r="1" spans="1:13" x14ac:dyDescent="0.25">
      <c r="A1" s="27" t="s">
        <v>48</v>
      </c>
      <c r="B1" s="11" t="s">
        <v>27</v>
      </c>
    </row>
    <row r="2" spans="1:13" x14ac:dyDescent="0.25">
      <c r="A2" s="27" t="s">
        <v>49</v>
      </c>
      <c r="C2" s="32" t="s">
        <v>13</v>
      </c>
      <c r="D2" s="32"/>
      <c r="E2" s="32"/>
      <c r="F2" s="32"/>
      <c r="G2" s="32"/>
      <c r="H2" s="32"/>
      <c r="I2" s="32"/>
      <c r="J2" s="32"/>
      <c r="K2" s="32"/>
      <c r="L2" s="16"/>
    </row>
    <row r="3" spans="1:13" x14ac:dyDescent="0.25">
      <c r="B3" s="18" t="s">
        <v>12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1" t="s">
        <v>15</v>
      </c>
      <c r="J3" s="1" t="s">
        <v>14</v>
      </c>
      <c r="K3" s="15" t="s">
        <v>23</v>
      </c>
      <c r="L3" s="15" t="s">
        <v>17</v>
      </c>
      <c r="M3" s="6" t="s">
        <v>53</v>
      </c>
    </row>
    <row r="4" spans="1:13" x14ac:dyDescent="0.25">
      <c r="B4" s="3" t="s">
        <v>16</v>
      </c>
      <c r="C4" s="29" t="s">
        <v>48</v>
      </c>
      <c r="D4" s="29" t="s">
        <v>49</v>
      </c>
      <c r="E4" s="29" t="s">
        <v>49</v>
      </c>
      <c r="F4" s="23" t="s">
        <v>49</v>
      </c>
      <c r="G4" s="29" t="s">
        <v>48</v>
      </c>
      <c r="H4" s="29"/>
      <c r="I4" s="23" t="s">
        <v>49</v>
      </c>
      <c r="J4" s="23" t="s">
        <v>49</v>
      </c>
      <c r="K4" s="29" t="s">
        <v>49</v>
      </c>
      <c r="L4" s="29" t="s">
        <v>49</v>
      </c>
      <c r="M4" s="30">
        <f>COUNTIF(C4:L4,"+")-(COUNTIF(C4:L4,"-"))</f>
        <v>-5</v>
      </c>
    </row>
    <row r="5" spans="1:13" s="4" customFormat="1" x14ac:dyDescent="0.25">
      <c r="B5" s="3" t="s">
        <v>18</v>
      </c>
      <c r="C5" s="29"/>
      <c r="D5" s="29"/>
      <c r="E5" s="29" t="s">
        <v>48</v>
      </c>
      <c r="F5" s="29" t="s">
        <v>49</v>
      </c>
      <c r="G5" s="23" t="s">
        <v>48</v>
      </c>
      <c r="H5" s="23"/>
      <c r="I5" s="29" t="s">
        <v>49</v>
      </c>
      <c r="J5" s="29" t="s">
        <v>49</v>
      </c>
      <c r="K5" s="29" t="s">
        <v>49</v>
      </c>
      <c r="L5" s="29"/>
      <c r="M5" s="30">
        <f t="shared" ref="M5:M6" si="0">COUNTIF(C5:L5,"+")-(COUNTIF(C5:L5,"-"))</f>
        <v>-2</v>
      </c>
    </row>
    <row r="6" spans="1:13" x14ac:dyDescent="0.25">
      <c r="B6" s="3" t="s">
        <v>24</v>
      </c>
      <c r="C6" s="29"/>
      <c r="D6" s="29" t="s">
        <v>48</v>
      </c>
      <c r="E6" s="23"/>
      <c r="F6" s="29" t="s">
        <v>49</v>
      </c>
      <c r="G6" s="23" t="s">
        <v>49</v>
      </c>
      <c r="H6" s="29" t="s">
        <v>48</v>
      </c>
      <c r="I6" s="23"/>
      <c r="J6" s="23" t="s">
        <v>49</v>
      </c>
      <c r="K6" s="29" t="s">
        <v>49</v>
      </c>
      <c r="L6" s="29" t="s">
        <v>49</v>
      </c>
      <c r="M6" s="30">
        <f t="shared" si="0"/>
        <v>-3</v>
      </c>
    </row>
    <row r="7" spans="1:13" x14ac:dyDescent="0.25">
      <c r="B7" s="25" t="s">
        <v>52</v>
      </c>
      <c r="C7" s="28">
        <f>COUNTIF(C1:C6,"+")-(COUNTIF(C1:C6,"-"))</f>
        <v>1</v>
      </c>
      <c r="D7" s="28">
        <f t="shared" ref="D7:L7" si="1">COUNTIF(D1:D6,"+")-(COUNTIF(D1:D6,"-"))</f>
        <v>0</v>
      </c>
      <c r="E7" s="28">
        <f t="shared" si="1"/>
        <v>0</v>
      </c>
      <c r="F7" s="28">
        <f t="shared" si="1"/>
        <v>-3</v>
      </c>
      <c r="G7" s="28">
        <f t="shared" si="1"/>
        <v>1</v>
      </c>
      <c r="H7" s="28">
        <f t="shared" si="1"/>
        <v>1</v>
      </c>
      <c r="I7" s="28">
        <f t="shared" si="1"/>
        <v>-2</v>
      </c>
      <c r="J7" s="28">
        <f t="shared" si="1"/>
        <v>-3</v>
      </c>
      <c r="K7" s="28">
        <f t="shared" si="1"/>
        <v>-3</v>
      </c>
      <c r="L7" s="28">
        <f t="shared" si="1"/>
        <v>-2</v>
      </c>
      <c r="M7" s="24"/>
    </row>
    <row r="9" spans="1:13" x14ac:dyDescent="0.25">
      <c r="B9" s="9" t="s">
        <v>20</v>
      </c>
      <c r="C9" s="10" t="s">
        <v>6</v>
      </c>
      <c r="D9" s="31">
        <f>C7+E7+G7+I7</f>
        <v>0</v>
      </c>
      <c r="E9" t="s">
        <v>22</v>
      </c>
      <c r="F9" s="26"/>
      <c r="G9" s="26"/>
      <c r="H9" s="20"/>
    </row>
    <row r="10" spans="1:13" x14ac:dyDescent="0.25">
      <c r="B10" s="7"/>
      <c r="C10" s="9" t="s">
        <v>7</v>
      </c>
      <c r="D10" s="31">
        <f>D7+F7+H7+J7+K7+L7</f>
        <v>-10</v>
      </c>
      <c r="E10" t="s">
        <v>44</v>
      </c>
      <c r="F10" s="26"/>
      <c r="G10" s="26"/>
      <c r="H10" s="21"/>
    </row>
    <row r="11" spans="1:13" x14ac:dyDescent="0.25">
      <c r="F11" s="26"/>
      <c r="G11" s="26"/>
      <c r="H11" s="20"/>
    </row>
    <row r="12" spans="1:13" x14ac:dyDescent="0.25">
      <c r="B12" s="9" t="s">
        <v>41</v>
      </c>
      <c r="C12" s="10" t="s">
        <v>6</v>
      </c>
      <c r="D12" t="s">
        <v>47</v>
      </c>
      <c r="F12" s="26"/>
      <c r="G12" s="26"/>
      <c r="H12" s="21"/>
    </row>
    <row r="13" spans="1:13" x14ac:dyDescent="0.25">
      <c r="C13" s="9" t="s">
        <v>7</v>
      </c>
      <c r="D13" t="s">
        <v>45</v>
      </c>
    </row>
    <row r="15" spans="1:13" x14ac:dyDescent="0.25">
      <c r="B15" s="17" t="s">
        <v>21</v>
      </c>
      <c r="C15" s="17" t="s">
        <v>19</v>
      </c>
      <c r="D15" s="11" t="s">
        <v>46</v>
      </c>
    </row>
    <row r="16" spans="1:13" x14ac:dyDescent="0.25">
      <c r="E16" s="8"/>
    </row>
    <row r="17" spans="3:4" x14ac:dyDescent="0.25">
      <c r="C17" s="7" t="s">
        <v>32</v>
      </c>
    </row>
    <row r="18" spans="3:4" x14ac:dyDescent="0.25">
      <c r="C18" s="7" t="s">
        <v>33</v>
      </c>
    </row>
    <row r="23" spans="3:4" x14ac:dyDescent="0.25">
      <c r="D23" s="11"/>
    </row>
  </sheetData>
  <mergeCells count="1">
    <mergeCell ref="C2:K2"/>
  </mergeCells>
  <conditionalFormatting sqref="N4:O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O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O9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:O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:O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:O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:O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:O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L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:L7">
    <cfRule type="cellIs" dxfId="11" priority="6" operator="lessThan">
      <formula>0</formula>
    </cfRule>
  </conditionalFormatting>
  <conditionalFormatting sqref="M4:M6">
    <cfRule type="cellIs" dxfId="10" priority="5" operator="lessThan">
      <formula>0</formula>
    </cfRule>
  </conditionalFormatting>
  <conditionalFormatting sqref="C4:L6">
    <cfRule type="cellIs" dxfId="9" priority="2" operator="equal">
      <formula>"-"</formula>
    </cfRule>
    <cfRule type="containsBlanks" dxfId="8" priority="4">
      <formula>LEN(TRIM(C4))=0</formula>
    </cfRule>
  </conditionalFormatting>
  <conditionalFormatting sqref="D9:D10">
    <cfRule type="cellIs" dxfId="7" priority="1" operator="lessThan">
      <formula>0</formula>
    </cfRule>
  </conditionalFormatting>
  <dataValidations count="1">
    <dataValidation type="list" allowBlank="1" showInputMessage="1" showErrorMessage="1" sqref="C4:L6">
      <formula1>$A$1:$A$2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BC4D6043-DF99-4A8B-83D1-F431D879B4BC}">
            <xm:f>NOT(ISERROR(SEARCH("+",C4)))</xm:f>
            <xm:f>"+"</xm:f>
            <x14:dxf>
              <fill>
                <patternFill>
                  <bgColor rgb="FF00B050"/>
                </patternFill>
              </fill>
            </x14:dxf>
          </x14:cfRule>
          <xm:sqref>C4:L6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J11" sqref="J11"/>
    </sheetView>
  </sheetViews>
  <sheetFormatPr defaultRowHeight="15" x14ac:dyDescent="0.25"/>
  <cols>
    <col min="1" max="1" width="2" bestFit="1" customWidth="1"/>
    <col min="2" max="2" width="51.7109375" customWidth="1"/>
    <col min="3" max="3" width="11.85546875" customWidth="1"/>
    <col min="13" max="13" width="32.140625" bestFit="1" customWidth="1"/>
  </cols>
  <sheetData>
    <row r="1" spans="1:13" x14ac:dyDescent="0.25">
      <c r="A1" s="27" t="s">
        <v>48</v>
      </c>
      <c r="B1" s="11" t="s">
        <v>30</v>
      </c>
      <c r="M1" s="19"/>
    </row>
    <row r="2" spans="1:13" x14ac:dyDescent="0.25">
      <c r="A2" s="27" t="s">
        <v>49</v>
      </c>
      <c r="C2" s="32" t="s">
        <v>13</v>
      </c>
      <c r="D2" s="32"/>
      <c r="E2" s="32"/>
      <c r="F2" s="32"/>
      <c r="G2" s="32"/>
      <c r="H2" s="32"/>
      <c r="I2" s="32"/>
      <c r="J2" s="32"/>
      <c r="K2" s="32"/>
      <c r="L2" s="16"/>
      <c r="M2" s="19"/>
    </row>
    <row r="3" spans="1:13" x14ac:dyDescent="0.25">
      <c r="B3" s="18" t="s">
        <v>12</v>
      </c>
      <c r="C3" s="22" t="s">
        <v>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3" t="s">
        <v>15</v>
      </c>
      <c r="J3" s="23" t="s">
        <v>14</v>
      </c>
      <c r="K3" s="23" t="s">
        <v>23</v>
      </c>
      <c r="L3" s="23" t="s">
        <v>17</v>
      </c>
      <c r="M3" s="6" t="s">
        <v>53</v>
      </c>
    </row>
    <row r="4" spans="1:13" x14ac:dyDescent="0.25">
      <c r="A4" s="33"/>
      <c r="B4" s="3" t="s">
        <v>25</v>
      </c>
      <c r="C4" s="29"/>
      <c r="D4" s="29"/>
      <c r="E4" s="29"/>
      <c r="F4" s="23"/>
      <c r="G4" s="29"/>
      <c r="H4" s="29"/>
      <c r="I4" s="23"/>
      <c r="J4" s="23"/>
      <c r="K4" s="29"/>
      <c r="L4" s="29"/>
      <c r="M4" s="30">
        <f>COUNTIF(C4:L4,"+")-(COUNTIF(C4:L4,"-"))</f>
        <v>0</v>
      </c>
    </row>
    <row r="5" spans="1:13" x14ac:dyDescent="0.25">
      <c r="A5" s="33"/>
      <c r="B5" s="3" t="s">
        <v>18</v>
      </c>
      <c r="C5" s="29"/>
      <c r="D5" s="29"/>
      <c r="E5" s="29"/>
      <c r="F5" s="29"/>
      <c r="G5" s="23"/>
      <c r="H5" s="23"/>
      <c r="I5" s="29"/>
      <c r="J5" s="29"/>
      <c r="K5" s="29"/>
      <c r="L5" s="29"/>
      <c r="M5" s="30">
        <f t="shared" ref="M5:M6" si="0">COUNTIF(C5:L5,"+")-(COUNTIF(C5:L5,"-"))</f>
        <v>0</v>
      </c>
    </row>
    <row r="6" spans="1:13" x14ac:dyDescent="0.25">
      <c r="A6" s="33"/>
      <c r="B6" s="3" t="s">
        <v>26</v>
      </c>
      <c r="C6" s="29"/>
      <c r="D6" s="29"/>
      <c r="E6" s="23"/>
      <c r="F6" s="29"/>
      <c r="G6" s="23"/>
      <c r="H6" s="29"/>
      <c r="I6" s="23"/>
      <c r="J6" s="23"/>
      <c r="K6" s="29"/>
      <c r="L6" s="29"/>
      <c r="M6" s="30">
        <f t="shared" si="0"/>
        <v>0</v>
      </c>
    </row>
    <row r="7" spans="1:13" x14ac:dyDescent="0.25">
      <c r="A7" s="34"/>
      <c r="B7" s="25" t="s">
        <v>52</v>
      </c>
      <c r="C7" s="28">
        <f>COUNTIF(C1:C6,"+")-(COUNTIF(C1:C6,"-"))</f>
        <v>0</v>
      </c>
      <c r="D7" s="28">
        <f t="shared" ref="D7:L7" si="1">COUNTIF(D1:D6,"+")-(COUNTIF(D1:D6,"-"))</f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4"/>
    </row>
    <row r="8" spans="1:13" x14ac:dyDescent="0.25">
      <c r="A8" s="34"/>
      <c r="M8" s="19"/>
    </row>
    <row r="9" spans="1:13" x14ac:dyDescent="0.25">
      <c r="A9" s="34"/>
      <c r="B9" s="9" t="s">
        <v>50</v>
      </c>
      <c r="C9" s="9" t="s">
        <v>6</v>
      </c>
      <c r="D9" s="31">
        <f>C7+E7+G7+I7</f>
        <v>0</v>
      </c>
      <c r="E9" t="s">
        <v>42</v>
      </c>
      <c r="F9" s="26"/>
      <c r="G9" s="26"/>
      <c r="I9" t="s">
        <v>31</v>
      </c>
    </row>
    <row r="10" spans="1:13" x14ac:dyDescent="0.25">
      <c r="D10" s="19"/>
      <c r="E10" t="s">
        <v>43</v>
      </c>
      <c r="F10" s="26"/>
      <c r="G10" s="26"/>
      <c r="I10" t="s">
        <v>31</v>
      </c>
    </row>
    <row r="11" spans="1:13" x14ac:dyDescent="0.25">
      <c r="C11" s="9" t="s">
        <v>7</v>
      </c>
      <c r="D11" s="31">
        <f>D7+F7+H7+J7+K7+L7</f>
        <v>0</v>
      </c>
      <c r="E11" t="s">
        <v>42</v>
      </c>
      <c r="F11" s="26"/>
      <c r="G11" s="26"/>
      <c r="I11" t="s">
        <v>31</v>
      </c>
    </row>
    <row r="12" spans="1:13" x14ac:dyDescent="0.25">
      <c r="C12" s="2"/>
      <c r="E12" t="s">
        <v>43</v>
      </c>
      <c r="F12" s="26"/>
      <c r="G12" s="26"/>
      <c r="I12" t="s">
        <v>31</v>
      </c>
    </row>
    <row r="15" spans="1:13" x14ac:dyDescent="0.25">
      <c r="C15" s="7" t="s">
        <v>51</v>
      </c>
    </row>
    <row r="16" spans="1:13" x14ac:dyDescent="0.25">
      <c r="A16" s="7"/>
      <c r="C16" s="7" t="s">
        <v>34</v>
      </c>
    </row>
    <row r="17" spans="3:3" x14ac:dyDescent="0.25">
      <c r="C17" s="7" t="s">
        <v>35</v>
      </c>
    </row>
    <row r="18" spans="3:3" x14ac:dyDescent="0.25">
      <c r="C18" s="7" t="s">
        <v>37</v>
      </c>
    </row>
    <row r="19" spans="3:3" x14ac:dyDescent="0.25">
      <c r="C19" s="7" t="s">
        <v>36</v>
      </c>
    </row>
  </sheetData>
  <mergeCells count="3">
    <mergeCell ref="C2:K2"/>
    <mergeCell ref="A4:A6"/>
    <mergeCell ref="A7:A9"/>
  </mergeCells>
  <conditionalFormatting sqref="C3:L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L6">
    <cfRule type="cellIs" dxfId="5" priority="4" operator="equal">
      <formula>"-"</formula>
    </cfRule>
    <cfRule type="containsBlanks" dxfId="4" priority="6">
      <formula>LEN(TRIM(C4))=0</formula>
    </cfRule>
  </conditionalFormatting>
  <conditionalFormatting sqref="C7:L7">
    <cfRule type="cellIs" dxfId="3" priority="3" operator="lessThan">
      <formula>0</formula>
    </cfRule>
  </conditionalFormatting>
  <conditionalFormatting sqref="M4:M6">
    <cfRule type="cellIs" dxfId="2" priority="2" operator="lessThan">
      <formula>0</formula>
    </cfRule>
  </conditionalFormatting>
  <conditionalFormatting sqref="D9:D11">
    <cfRule type="cellIs" dxfId="1" priority="1" operator="lessThan">
      <formula>0</formula>
    </cfRule>
  </conditionalFormatting>
  <dataValidations count="1">
    <dataValidation type="list" allowBlank="1" showInputMessage="1" showErrorMessage="1" sqref="C4:L6">
      <formula1>$A$1:$A$2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3AB49A38-6967-4FA5-BA36-FE015C50F440}">
            <xm:f>NOT(ISERROR(SEARCH("+",C4)))</xm:f>
            <xm:f>"+"</xm:f>
            <x14:dxf>
              <fill>
                <patternFill>
                  <bgColor rgb="FF00B050"/>
                </patternFill>
              </fill>
            </x14:dxf>
          </x14:cfRule>
          <xm:sqref>C4:L6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21" sqref="E21"/>
    </sheetView>
  </sheetViews>
  <sheetFormatPr defaultRowHeight="15" x14ac:dyDescent="0.25"/>
  <cols>
    <col min="2" max="2" width="14.85546875" bestFit="1" customWidth="1"/>
    <col min="3" max="3" width="12.140625" bestFit="1" customWidth="1"/>
    <col min="4" max="4" width="8.85546875" bestFit="1" customWidth="1"/>
  </cols>
  <sheetData>
    <row r="1" spans="1:4" x14ac:dyDescent="0.25">
      <c r="B1" s="7" t="s">
        <v>40</v>
      </c>
    </row>
    <row r="2" spans="1:4" x14ac:dyDescent="0.25">
      <c r="C2" s="7" t="s">
        <v>6</v>
      </c>
      <c r="D2" s="7" t="s">
        <v>7</v>
      </c>
    </row>
    <row r="3" spans="1:4" x14ac:dyDescent="0.25">
      <c r="A3" s="2" t="s">
        <v>8</v>
      </c>
      <c r="B3" t="s">
        <v>10</v>
      </c>
      <c r="C3">
        <f>'No Coop (Ex answers)'!D9</f>
        <v>0</v>
      </c>
      <c r="D3">
        <f>'No Coop (Ex answers)'!D10</f>
        <v>-10</v>
      </c>
    </row>
    <row r="4" spans="1:4" x14ac:dyDescent="0.25">
      <c r="A4" s="2" t="s">
        <v>9</v>
      </c>
      <c r="B4" t="s">
        <v>11</v>
      </c>
      <c r="C4">
        <f>'W BS Coop (Ex set up)'!D9</f>
        <v>0</v>
      </c>
      <c r="D4">
        <f>'W BS Coop (Ex set up)'!D10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 Coop (Ex set up)</vt:lpstr>
      <vt:lpstr>No Coop (Ex answers)</vt:lpstr>
      <vt:lpstr>W BS Coop (Ex set up)</vt:lpstr>
      <vt:lpstr>Chart (exercise)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IUCN\barchiesis</dc:creator>
  <cp:lastModifiedBy>CARRENO LINDELIEN Maria</cp:lastModifiedBy>
  <cp:lastPrinted>2014-12-01T07:55:41Z</cp:lastPrinted>
  <dcterms:created xsi:type="dcterms:W3CDTF">2014-06-18T08:15:27Z</dcterms:created>
  <dcterms:modified xsi:type="dcterms:W3CDTF">2021-03-09T13:36:43Z</dcterms:modified>
</cp:coreProperties>
</file>